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ecursos Financieros\Desktop\Respaldo 28-10-2021\Documentos\ADMON 2021-2024\CONGRESO CTA PUB 4TO TRIMESTRE 2023\"/>
    </mc:Choice>
  </mc:AlternateContent>
  <xr:revisionPtr revIDLastSave="0" documentId="13_ncr:1_{E94CAA56-C54E-4860-A518-1CC8B5058CCA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28680" yWindow="-120" windowWidth="20730" windowHeight="110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<sst xmlns="http://schemas.openxmlformats.org/spreadsheetml/2006/main" count="128" uniqueCount="125">
  <si>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</si>
  <si>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</si>
  <si>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</si>
  <si>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</si>
  <si>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</si>
  <si>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</si>
  <si>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</si>
  <si>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</si>
  <si>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</si>
  <si>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</si>
  <si>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</si>
  <si>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</si>
  <si>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</si>
  <si>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</si>
  <si>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</si>
  <si>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</si>
  <si>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</si>
  <si>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</si>
  <si>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</si>
  <si>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</si>
  <si>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</si>
  <si>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</si>
  <si>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</si>
  <si>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</si>
  <si>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</si>
  <si>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</si>
  <si>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</si>
  <si>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</si>
  <si>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</si>
  <si>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</si>
  <si>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</si>
  <si>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</si>
  <si>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</si>
  <si>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</si>
  <si>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</si>
  <si>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</si>
  <si>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</si>
  <si>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</si>
  <si>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</si>
  <si>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</si>
  <si>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</si>
  <si>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</si>
  <si>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</si>
  <si>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</si>
  <si>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</si>
  <si>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</si>
  <si>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</si>
  <si>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</si>
  <si>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</si>
  <si>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</si>
  <si>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</si>
  <si>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</si>
  <si>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</si>
  <si>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</si>
  <si>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</si>
  <si>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</si>
  <si>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</si>
  <si>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</si>
  <si>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</si>
  <si>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</si>
  <si>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</si>
  <si>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</si>
  <si>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</si>
  <si>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</si>
  <si>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</si>
  <si>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</si>
  <si>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</si>
  <si>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</si>
  <si>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</si>
  <si>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</si>
  <si>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</si>
  <si>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</si>
  <si>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</si>
  <si>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</si>
  <si>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</si>
  <si>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</si>
  <si>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</si>
  <si>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</si>
  <si>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</si>
  <si>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</si>
  <si>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</si>
  <si>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</si>
  <si>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</si>
  <si>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</si>
  <si>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</si>
  <si>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</si>
  <si>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</si>
  <si>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</si>
  <si>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</si>
  <si>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</si>
  <si>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</si>
  <si>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</si>
  <si>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</si>
  <si>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</si>
  <si>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</si>
  <si>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</si>
  <si>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</si>
  <si>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</si>
  <si>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</si>
  <si>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</si>
  <si>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</si>
  <si>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</si>
  <si>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</si>
  <si>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</si>
  <si>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</si>
  <si>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</si>
  <si>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</si>
  <si>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</si>
  <si>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</si>
  <si>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</si>
  <si>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</si>
  <si>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</si>
  <si>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</si>
  <si>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</si>
  <si>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</si>
  <si>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</si>
  <si>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</si>
  <si>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</si>
  <si>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</si>
  <si>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</si>
  <si>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</si>
  <si>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Pensiones (a)</t>
  </si>
  <si>
    <t>Al 31 de diciembre de 2022 y al 31 de Diciembre de 2023 (b)</t>
  </si>
  <si>
    <t>2023 (d)</t>
  </si>
  <si>
    <t>31 de diciembre de 2022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</si>
</sst>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B5" sqref="B5:G5"/>
    </sheetView>
  </sheetViews>
  <sheetFormatPr baseColWidth="10" defaultRowHeight="14.4" x14ac:dyDescent="0.3"/>
  <cols>
    <col min="1" max="1" width="4.88671875" customWidth="1"/>
    <col min="2" max="2" width="47.44140625" style="1" customWidth="1"/>
    <col min="3" max="4" width="14.5546875" style="1" customWidth="1"/>
    <col min="5" max="5" width="47.44140625" style="1" customWidth="1"/>
    <col min="6" max="7" width="14.554687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2" t="s">
        <v>121</v>
      </c>
      <c r="C2" s="33"/>
      <c r="D2" s="33"/>
      <c r="E2" s="33"/>
      <c r="F2" s="33"/>
      <c r="G2" s="34"/>
    </row>
    <row r="3" spans="2:8" x14ac:dyDescent="0.3">
      <c r="B3" s="35" t="s">
        <v>1</v>
      </c>
      <c r="C3" s="36"/>
      <c r="D3" s="36"/>
      <c r="E3" s="36"/>
      <c r="F3" s="36"/>
      <c r="G3" s="37"/>
    </row>
    <row r="4" spans="2:8" ht="15" customHeight="1" x14ac:dyDescent="0.3">
      <c r="B4" s="38" t="s">
        <v>122</v>
      </c>
      <c r="C4" s="39"/>
      <c r="D4" s="39"/>
      <c r="E4" s="39"/>
      <c r="F4" s="39"/>
      <c r="G4" s="40"/>
    </row>
    <row r="5" spans="2:8" ht="15" thickBot="1" x14ac:dyDescent="0.35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5">
      <c r="B6" s="3" t="s">
        <v>3</v>
      </c>
      <c r="C6" s="30" t="s">
        <v>123</v>
      </c>
      <c r="D6" s="30" t="s">
        <v>124</v>
      </c>
      <c r="E6" s="3" t="s">
        <v>3</v>
      </c>
      <c r="F6" s="30" t="s">
        <v>123</v>
      </c>
      <c r="G6" s="30" t="s">
        <v>124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19">
        <f>SUM(C10:C16)</f>
        <v>8147713.3799999999</v>
      </c>
      <c r="D9" s="19">
        <f>SUM(D10:D16)</f>
        <v>50864429.659999996</v>
      </c>
      <c r="E9" s="11" t="s">
        <v>9</v>
      </c>
      <c r="F9" s="19">
        <f>SUM(F10:F18)</f>
        <v>1470268.2000000002</v>
      </c>
      <c r="G9" s="19">
        <f>SUM(G10:G18)</f>
        <v>1038936.6200000001</v>
      </c>
    </row>
    <row r="10" spans="2:8" x14ac:dyDescent="0.3">
      <c r="B10" s="12" t="s">
        <v>10</v>
      </c>
      <c r="C10" s="25">
        <v>30000</v>
      </c>
      <c r="D10" s="25">
        <v>20000</v>
      </c>
      <c r="E10" s="13" t="s">
        <v>11</v>
      </c>
      <c r="F10" s="25">
        <v>0</v>
      </c>
      <c r="G10" s="25">
        <v>0</v>
      </c>
    </row>
    <row r="11" spans="2:8" x14ac:dyDescent="0.3">
      <c r="B11" s="12" t="s">
        <v>12</v>
      </c>
      <c r="C11" s="25">
        <v>8117713.3799999999</v>
      </c>
      <c r="D11" s="25">
        <v>50844429.659999996</v>
      </c>
      <c r="E11" s="13" t="s">
        <v>13</v>
      </c>
      <c r="F11" s="25">
        <v>0</v>
      </c>
      <c r="G11" s="25">
        <v>0</v>
      </c>
    </row>
    <row r="12" spans="2:8" ht="22.8" x14ac:dyDescent="0.3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2.8" x14ac:dyDescent="0.3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3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2.8" x14ac:dyDescent="0.3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8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956955.68</v>
      </c>
      <c r="G16" s="25">
        <v>647633.91</v>
      </c>
    </row>
    <row r="17" spans="2:7" ht="22.8" x14ac:dyDescent="0.3">
      <c r="B17" s="10" t="s">
        <v>24</v>
      </c>
      <c r="C17" s="19">
        <f>SUM(C18:C24)</f>
        <v>50946.8</v>
      </c>
      <c r="D17" s="19">
        <f>SUM(D18:D24)</f>
        <v>50946.8</v>
      </c>
      <c r="E17" s="13" t="s">
        <v>25</v>
      </c>
      <c r="F17" s="25">
        <v>0</v>
      </c>
      <c r="G17" s="25">
        <v>0</v>
      </c>
    </row>
    <row r="18" spans="2:7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513312.52</v>
      </c>
      <c r="G18" s="25">
        <v>391302.71</v>
      </c>
    </row>
    <row r="19" spans="2:7" x14ac:dyDescent="0.3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">
      <c r="B20" s="12" t="s">
        <v>30</v>
      </c>
      <c r="C20" s="31">
        <v>40000</v>
      </c>
      <c r="D20" s="31">
        <v>40000</v>
      </c>
      <c r="E20" s="13" t="s">
        <v>31</v>
      </c>
      <c r="F20" s="25">
        <v>0</v>
      </c>
      <c r="G20" s="25">
        <v>0</v>
      </c>
    </row>
    <row r="21" spans="2:7" ht="22.8" x14ac:dyDescent="0.3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2.8" x14ac:dyDescent="0.3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2.8" x14ac:dyDescent="0.3">
      <c r="B24" s="12" t="s">
        <v>38</v>
      </c>
      <c r="C24" s="25">
        <v>10946.8</v>
      </c>
      <c r="D24" s="25">
        <v>10946.8</v>
      </c>
      <c r="E24" s="13" t="s">
        <v>39</v>
      </c>
      <c r="F24" s="25">
        <v>0</v>
      </c>
      <c r="G24" s="25">
        <v>0</v>
      </c>
    </row>
    <row r="25" spans="2:7" ht="22.8" x14ac:dyDescent="0.3">
      <c r="B25" s="10" t="s">
        <v>40</v>
      </c>
      <c r="C25" s="19">
        <f>SUM(C26:C30)</f>
        <v>16240</v>
      </c>
      <c r="D25" s="19">
        <f>SUM(D26:D30)</f>
        <v>16240</v>
      </c>
      <c r="E25" s="13" t="s">
        <v>41</v>
      </c>
      <c r="F25" s="25">
        <v>0</v>
      </c>
      <c r="G25" s="25">
        <v>0</v>
      </c>
    </row>
    <row r="26" spans="2:7" ht="22.8" x14ac:dyDescent="0.3">
      <c r="B26" s="12" t="s">
        <v>42</v>
      </c>
      <c r="C26" s="25">
        <v>16240</v>
      </c>
      <c r="D26" s="25">
        <v>16240</v>
      </c>
      <c r="E26" s="11" t="s">
        <v>43</v>
      </c>
      <c r="F26" s="26">
        <v>0</v>
      </c>
      <c r="G26" s="26">
        <v>0</v>
      </c>
    </row>
    <row r="27" spans="2:7" ht="22.8" x14ac:dyDescent="0.3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2.8" x14ac:dyDescent="0.3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3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3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2.8" x14ac:dyDescent="0.3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 x14ac:dyDescent="0.3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 x14ac:dyDescent="0.3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2.8" x14ac:dyDescent="0.3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103585.61</v>
      </c>
      <c r="G38" s="19">
        <f>SUM(G39:G41)</f>
        <v>103585.61</v>
      </c>
    </row>
    <row r="39" spans="2:7" ht="22.8" x14ac:dyDescent="0.3">
      <c r="B39" s="12" t="s">
        <v>68</v>
      </c>
      <c r="C39" s="25">
        <v>0</v>
      </c>
      <c r="D39" s="25">
        <v>0</v>
      </c>
      <c r="E39" s="13" t="s">
        <v>69</v>
      </c>
      <c r="F39" s="25">
        <v>103585.61</v>
      </c>
      <c r="G39" s="25">
        <v>103585.61</v>
      </c>
    </row>
    <row r="40" spans="2:7" x14ac:dyDescent="0.3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3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x14ac:dyDescent="0.3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2.8" x14ac:dyDescent="0.3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3">
      <c r="B46" s="10"/>
      <c r="C46" s="20"/>
      <c r="D46" s="20"/>
      <c r="E46" s="11"/>
      <c r="F46" s="20"/>
      <c r="G46" s="20"/>
    </row>
    <row r="47" spans="2:7" ht="24" x14ac:dyDescent="0.3">
      <c r="B47" s="4" t="s">
        <v>82</v>
      </c>
      <c r="C47" s="19">
        <f>SUM(C41,C38,C37,C31,C25,C17,C9)</f>
        <v>8214900.1799999997</v>
      </c>
      <c r="D47" s="19">
        <f>SUM(D41,D38,D37,D31,D25,D17,D9)</f>
        <v>50931616.459999993</v>
      </c>
      <c r="E47" s="6" t="s">
        <v>83</v>
      </c>
      <c r="F47" s="19">
        <f>SUM(F42,F38,F31,F27,F26,F23,F19,F9)</f>
        <v>1573853.8100000003</v>
      </c>
      <c r="G47" s="19">
        <f>SUM(G42,G38,G31,G27,G26,G23,G19,G9)</f>
        <v>1142522.2300000002</v>
      </c>
    </row>
    <row r="48" spans="2:7" ht="15" customHeight="1" x14ac:dyDescent="0.3">
      <c r="B48" s="14"/>
      <c r="C48" s="20"/>
      <c r="D48" s="21"/>
      <c r="E48" s="15"/>
      <c r="F48" s="20"/>
      <c r="G48" s="20"/>
    </row>
    <row r="49" spans="2:7" x14ac:dyDescent="0.3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x14ac:dyDescent="0.3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2.8" x14ac:dyDescent="0.3">
      <c r="B52" s="10" t="s">
        <v>90</v>
      </c>
      <c r="C52" s="25">
        <v>8381738.4199999999</v>
      </c>
      <c r="D52" s="25">
        <v>7873808.2999999998</v>
      </c>
      <c r="E52" s="11" t="s">
        <v>91</v>
      </c>
      <c r="F52" s="25">
        <v>0</v>
      </c>
      <c r="G52" s="25">
        <v>0</v>
      </c>
    </row>
    <row r="53" spans="2:7" x14ac:dyDescent="0.3">
      <c r="B53" s="10" t="s">
        <v>92</v>
      </c>
      <c r="C53" s="25">
        <v>13008572.35</v>
      </c>
      <c r="D53" s="25">
        <v>17235940.960000001</v>
      </c>
      <c r="E53" s="11" t="s">
        <v>93</v>
      </c>
      <c r="F53" s="25">
        <v>0</v>
      </c>
      <c r="G53" s="25">
        <v>0</v>
      </c>
    </row>
    <row r="54" spans="2:7" ht="22.8" x14ac:dyDescent="0.3">
      <c r="B54" s="10" t="s">
        <v>94</v>
      </c>
      <c r="C54" s="25">
        <v>3848880</v>
      </c>
      <c r="D54" s="25">
        <v>3848880</v>
      </c>
      <c r="E54" s="11" t="s">
        <v>95</v>
      </c>
      <c r="F54" s="25">
        <v>0</v>
      </c>
      <c r="G54" s="25">
        <v>0</v>
      </c>
    </row>
    <row r="55" spans="2:7" ht="21" customHeight="1" x14ac:dyDescent="0.3">
      <c r="B55" s="10" t="s">
        <v>96</v>
      </c>
      <c r="C55" s="25">
        <v>-16458630.4</v>
      </c>
      <c r="D55" s="25">
        <v>-19754853</v>
      </c>
      <c r="E55" s="11" t="s">
        <v>97</v>
      </c>
      <c r="F55" s="25">
        <v>0</v>
      </c>
      <c r="G55" s="25">
        <v>0</v>
      </c>
    </row>
    <row r="56" spans="2:7" x14ac:dyDescent="0.3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3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3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">
      <c r="B59" s="10"/>
      <c r="C59" s="20"/>
      <c r="D59" s="20"/>
      <c r="E59" s="6" t="s">
        <v>102</v>
      </c>
      <c r="F59" s="19">
        <f>SUM(F47,F57)</f>
        <v>1573853.8100000003</v>
      </c>
      <c r="G59" s="19">
        <f>SUM(G47,G57)</f>
        <v>1142522.2300000002</v>
      </c>
    </row>
    <row r="60" spans="2:7" ht="24" x14ac:dyDescent="0.3">
      <c r="B60" s="4" t="s">
        <v>103</v>
      </c>
      <c r="C60" s="19">
        <f>SUM(C50:C58)</f>
        <v>8780560.3699999992</v>
      </c>
      <c r="D60" s="19">
        <f>SUM(D50:D58)</f>
        <v>9203776.2600000016</v>
      </c>
      <c r="E60" s="11"/>
      <c r="F60" s="20"/>
      <c r="G60" s="20"/>
    </row>
    <row r="61" spans="2:7" x14ac:dyDescent="0.3">
      <c r="B61" s="10"/>
      <c r="C61" s="20"/>
      <c r="D61" s="20"/>
      <c r="E61" s="6" t="s">
        <v>104</v>
      </c>
      <c r="F61" s="20"/>
      <c r="G61" s="20"/>
    </row>
    <row r="62" spans="2:7" x14ac:dyDescent="0.3">
      <c r="B62" s="4" t="s">
        <v>105</v>
      </c>
      <c r="C62" s="19">
        <f>SUM(C47,C60)</f>
        <v>16995460.549999997</v>
      </c>
      <c r="D62" s="19">
        <f>SUM(D47,D60)</f>
        <v>60135392.719999999</v>
      </c>
      <c r="E62" s="6"/>
      <c r="F62" s="20"/>
      <c r="G62" s="20"/>
    </row>
    <row r="63" spans="2:7" ht="24" x14ac:dyDescent="0.3">
      <c r="B63" s="14"/>
      <c r="C63" s="22"/>
      <c r="D63" s="22"/>
      <c r="E63" s="6" t="s">
        <v>106</v>
      </c>
      <c r="F63" s="19">
        <f>SUM(F64:F66)</f>
        <v>50000000</v>
      </c>
      <c r="G63" s="19">
        <f>SUM(G64:G66)</f>
        <v>50000000</v>
      </c>
    </row>
    <row r="64" spans="2:7" x14ac:dyDescent="0.3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3">
      <c r="B65" s="14"/>
      <c r="C65" s="22"/>
      <c r="D65" s="22"/>
      <c r="E65" s="11" t="s">
        <v>108</v>
      </c>
      <c r="F65" s="25">
        <v>50000000</v>
      </c>
      <c r="G65" s="25">
        <v>50000000</v>
      </c>
    </row>
    <row r="66" spans="2:7" x14ac:dyDescent="0.3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3">
      <c r="B67" s="14"/>
      <c r="C67" s="22"/>
      <c r="D67" s="22"/>
      <c r="E67" s="11"/>
      <c r="F67" s="20"/>
      <c r="G67" s="20"/>
    </row>
    <row r="68" spans="2:7" ht="24" x14ac:dyDescent="0.3">
      <c r="B68" s="14"/>
      <c r="C68" s="22"/>
      <c r="D68" s="22"/>
      <c r="E68" s="6" t="s">
        <v>110</v>
      </c>
      <c r="F68" s="19">
        <f>SUM(F69:F73)</f>
        <v>-34578393.259999998</v>
      </c>
      <c r="G68" s="19">
        <f>SUM(G69:G73)</f>
        <v>8992870.4900000002</v>
      </c>
    </row>
    <row r="69" spans="2:7" x14ac:dyDescent="0.3">
      <c r="B69" s="14"/>
      <c r="C69" s="22"/>
      <c r="D69" s="22"/>
      <c r="E69" s="11" t="s">
        <v>111</v>
      </c>
      <c r="F69" s="25">
        <v>-43571263.75</v>
      </c>
      <c r="G69" s="25">
        <v>-12416321.15</v>
      </c>
    </row>
    <row r="70" spans="2:7" x14ac:dyDescent="0.3">
      <c r="B70" s="14"/>
      <c r="C70" s="22"/>
      <c r="D70" s="22"/>
      <c r="E70" s="11" t="s">
        <v>112</v>
      </c>
      <c r="F70" s="25">
        <v>23612120.18</v>
      </c>
      <c r="G70" s="25">
        <v>36028441.329999998</v>
      </c>
    </row>
    <row r="71" spans="2:7" x14ac:dyDescent="0.3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">
      <c r="B73" s="14"/>
      <c r="C73" s="22"/>
      <c r="D73" s="22"/>
      <c r="E73" s="11" t="s">
        <v>115</v>
      </c>
      <c r="F73" s="25">
        <v>-14619249.689999999</v>
      </c>
      <c r="G73" s="25">
        <v>-14619249.689999999</v>
      </c>
    </row>
    <row r="74" spans="2:7" ht="15" customHeight="1" x14ac:dyDescent="0.3">
      <c r="B74" s="14"/>
      <c r="C74" s="22"/>
      <c r="D74" s="22"/>
      <c r="E74" s="11"/>
      <c r="F74" s="20"/>
      <c r="G74" s="20"/>
    </row>
    <row r="75" spans="2:7" ht="24" x14ac:dyDescent="0.3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">
      <c r="B78" s="14"/>
      <c r="C78" s="22"/>
      <c r="D78" s="22"/>
      <c r="E78" s="11"/>
      <c r="F78" s="20"/>
      <c r="G78" s="20"/>
    </row>
    <row r="79" spans="2:7" ht="26.1" customHeight="1" x14ac:dyDescent="0.3">
      <c r="B79" s="14"/>
      <c r="C79" s="22"/>
      <c r="D79" s="22"/>
      <c r="E79" s="6" t="s">
        <v>119</v>
      </c>
      <c r="F79" s="19">
        <f>SUM(F63,F68,F75)</f>
        <v>15421606.740000002</v>
      </c>
      <c r="G79" s="19">
        <f>SUM(G63,G68,G75)</f>
        <v>58992870.490000002</v>
      </c>
    </row>
    <row r="80" spans="2:7" ht="15" customHeight="1" x14ac:dyDescent="0.3">
      <c r="B80" s="14"/>
      <c r="C80" s="22"/>
      <c r="D80" s="22"/>
      <c r="E80" s="11"/>
      <c r="F80" s="19"/>
      <c r="G80" s="19"/>
    </row>
    <row r="81" spans="2:7" ht="24" x14ac:dyDescent="0.3">
      <c r="B81" s="14"/>
      <c r="C81" s="22"/>
      <c r="D81" s="22"/>
      <c r="E81" s="6" t="s">
        <v>120</v>
      </c>
      <c r="F81" s="19">
        <f>SUM(F59,F79)</f>
        <v>16995460.550000001</v>
      </c>
      <c r="G81" s="19">
        <f>SUM(G59,G79)</f>
        <v>60135392.719999999</v>
      </c>
    </row>
    <row r="82" spans="2:7" ht="14.25" customHeight="1" thickBot="1" x14ac:dyDescent="0.35">
      <c r="B82" s="17"/>
      <c r="C82" s="23"/>
      <c r="D82" s="23"/>
      <c r="E82" s="18"/>
      <c r="F82" s="24"/>
      <c r="G82" s="24"/>
    </row>
    <row r="83" spans="2:7" ht="15" customHeight="1" x14ac:dyDescent="0.3"/>
    <row r="84" spans="2:7" s="28" customFormat="1" x14ac:dyDescent="0.3">
      <c r="B84" s="27"/>
      <c r="C84" s="27"/>
      <c r="D84" s="27"/>
      <c r="E84" s="27"/>
    </row>
    <row r="85" spans="2:7" s="28" customFormat="1" x14ac:dyDescent="0.3">
      <c r="B85" s="27"/>
      <c r="C85" s="27"/>
      <c r="D85" s="27"/>
      <c r="E85" s="27"/>
    </row>
    <row r="86" spans="2:7" s="28" customFormat="1" x14ac:dyDescent="0.3">
      <c r="B86" s="27"/>
      <c r="C86" s="27"/>
      <c r="D86" s="27"/>
      <c r="E86" s="27"/>
    </row>
    <row r="87" spans="2:7" s="28" customFormat="1" x14ac:dyDescent="0.3">
      <c r="B87" s="27"/>
      <c r="C87" s="27"/>
      <c r="D87" s="27"/>
      <c r="E87" s="27"/>
    </row>
    <row r="88" spans="2:7" s="28" customFormat="1" x14ac:dyDescent="0.3">
      <c r="B88" s="27"/>
      <c r="C88" s="27"/>
      <c r="D88" s="27"/>
      <c r="E88" s="27"/>
    </row>
    <row r="89" spans="2:7" s="28" customFormat="1" x14ac:dyDescent="0.3">
      <c r="B89" s="27"/>
      <c r="C89" s="27"/>
      <c r="D89" s="27"/>
      <c r="E89" s="27"/>
    </row>
    <row r="90" spans="2:7" s="28" customFormat="1" x14ac:dyDescent="0.3">
      <c r="B90" s="27"/>
      <c r="C90" s="27"/>
      <c r="D90" s="27"/>
      <c r="E90" s="27"/>
    </row>
    <row r="91" spans="2:7" s="28" customFormat="1" x14ac:dyDescent="0.3">
      <c r="B91" s="27"/>
      <c r="C91" s="27"/>
      <c r="D91" s="27"/>
      <c r="E91" s="27"/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osmar portillo anchondo</cp:lastModifiedBy>
  <dcterms:created xsi:type="dcterms:W3CDTF">2020-01-08T19:54:23Z</dcterms:created>
  <dcterms:modified xsi:type="dcterms:W3CDTF">2024-01-25T20:10:58Z</dcterms:modified>
</cp:coreProperties>
</file>